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9150"/>
  </bookViews>
  <sheets>
    <sheet name="ДЧБ" sheetId="1" r:id="rId1"/>
  </sheets>
  <definedNames>
    <definedName name="APPT" localSheetId="0">ДЧБ!$A$17</definedName>
    <definedName name="FIO" localSheetId="0">ДЧБ!$F$17</definedName>
    <definedName name="LAST_CELL" localSheetId="0">ДЧБ!#REF!</definedName>
    <definedName name="SIGN" localSheetId="0">ДЧБ!$A$17:$H$18</definedName>
  </definedNames>
  <calcPr calcId="145621"/>
</workbook>
</file>

<file path=xl/calcChain.xml><?xml version="1.0" encoding="utf-8"?>
<calcChain xmlns="http://schemas.openxmlformats.org/spreadsheetml/2006/main">
  <c r="F50" i="1" l="1"/>
  <c r="F49" i="1" s="1"/>
  <c r="E50" i="1"/>
  <c r="D50" i="1"/>
  <c r="D49" i="1" s="1"/>
  <c r="E49" i="1"/>
  <c r="F48" i="1"/>
  <c r="E48" i="1"/>
  <c r="D48" i="1"/>
  <c r="F43" i="1"/>
  <c r="E43" i="1"/>
  <c r="D43" i="1"/>
  <c r="F39" i="1"/>
  <c r="F38" i="1" s="1"/>
  <c r="F37" i="1" s="1"/>
  <c r="F31" i="1" s="1"/>
  <c r="E39" i="1"/>
  <c r="D39" i="1"/>
  <c r="D38" i="1" s="1"/>
  <c r="D37" i="1" s="1"/>
  <c r="D31" i="1" s="1"/>
  <c r="E38" i="1"/>
  <c r="E37" i="1" s="1"/>
  <c r="E31" i="1" s="1"/>
  <c r="F23" i="1"/>
  <c r="F18" i="1" s="1"/>
  <c r="F17" i="1" s="1"/>
  <c r="E23" i="1"/>
  <c r="D23" i="1"/>
  <c r="D18" i="1" s="1"/>
  <c r="D17" i="1" s="1"/>
  <c r="E18" i="1"/>
  <c r="E17" i="1" s="1"/>
  <c r="F12" i="1"/>
  <c r="E12" i="1"/>
  <c r="E11" i="1" s="1"/>
  <c r="D12" i="1"/>
  <c r="F11" i="1"/>
  <c r="D11" i="1"/>
  <c r="F10" i="1"/>
  <c r="E10" i="1"/>
  <c r="D10" i="1"/>
  <c r="F9" i="1"/>
  <c r="D9" i="1"/>
  <c r="D53" i="1" l="1"/>
  <c r="F53" i="1"/>
  <c r="E9" i="1"/>
  <c r="E53" i="1" s="1"/>
</calcChain>
</file>

<file path=xl/sharedStrings.xml><?xml version="1.0" encoding="utf-8"?>
<sst xmlns="http://schemas.openxmlformats.org/spreadsheetml/2006/main" count="136" uniqueCount="88">
  <si>
    <t>Приложение 2</t>
  </si>
  <si>
    <t>Доходы местного бюджета   на 2023 год и плановый период 2024-2025 годов</t>
  </si>
  <si>
    <t>Гл. администратор</t>
  </si>
  <si>
    <t>КВД</t>
  </si>
  <si>
    <t>Наименование КВД</t>
  </si>
  <si>
    <t>Доходы      бюджета  сельсовета                                                    2024 года</t>
  </si>
  <si>
    <t>Доходы      бюджета  сельсовета                                                    2025 года</t>
  </si>
  <si>
    <t>Доходы      бюджета  сельсовета                                                    2026 года</t>
  </si>
  <si>
    <t>182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</si>
  <si>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</si>
  <si>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</si>
  <si>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</si>
  <si>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</si>
  <si>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</si>
  <si>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</si>
  <si>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</si>
  <si>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</si>
  <si>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</si>
  <si>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</si>
  <si>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</si>
  <si>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</si>
  <si>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</si>
  <si>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</si>
  <si>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</si>
  <si>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</si>
  <si>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</si>
  <si>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</si>
  <si>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</si>
  <si>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</si>
  <si>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</si>
  <si>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</si>
  <si>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</si>
  <si>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</si>
  <si>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</si>
  <si>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</si>
  <si>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</si>
  <si>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</si>
  <si>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</si>
  <si>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</si>
  <si>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1 06 06 00 0 00 0 000 110</t>
  </si>
  <si>
    <t>Земельный налог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</si>
  <si>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</si>
  <si>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</si>
  <si>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</si>
  <si>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</si>
  <si>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</si>
  <si>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</si>
  <si>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830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</si>
  <si>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</si>
  <si>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</si>
  <si>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</si>
  <si>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</si>
  <si>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</si>
  <si>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</si>
  <si>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</si>
  <si>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</si>
  <si>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</si>
  <si>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</si>
  <si>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</si>
  <si>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</si>
  <si>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</si>
  <si>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</si>
  <si>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</si>
  <si>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</si>
  <si>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2 02 15 00 1 10 0 000 150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</si>
  <si>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</si>
  <si>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</si>
  <si>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</si>
  <si>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</si>
  <si>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</si>
  <si>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</si>
  <si>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</si>
  <si>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</si>
  <si>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</si>
  <si>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 xml:space="preserve">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</si>
  <si>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2 02 35 11 8 10 0 000 150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</si>
  <si>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</si>
  <si>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</si>
  <si>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</si>
  <si>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</si>
  <si>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</si>
  <si>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</si>
  <si>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</si>
  <si>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</si>
  <si>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2 02 49 99 9 10 8 167 150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</si>
  <si>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</si>
  <si>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</si>
  <si>
    <t xml:space="preserve">к решению сельского Совета депутатов «О бюджете Новотроицкого сельсовета на 2024 год и плановый период 2025-2026 годов»  от 21.12.2023№76-р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</si>
</sst>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dd/mm/yyyy\ hh:mm"/>
    <numFmt numFmtId="169" formatCode="#\ ##0.0"/>
    <numFmt numFmtId="170" formatCode="?"/>
  </numFmts>
  <fonts count="6">
    <font>
      <sz val="10"/>
      <name val="Arial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8.5"/>
      <name val="MS Sans Serif"/>
      <charset val="134"/>
    </font>
    <font>
      <sz val="8"/>
      <name val="Arial Narrow"/>
      <charset val="134"/>
    </font>
    <font>
      <sz val="8"/>
      <name val="MS Sans Serif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/>
    <xf numFmtId="168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169" fontId="4" fillId="0" borderId="3" xfId="0" applyNumberFormat="1" applyFont="1" applyBorder="1" applyAlignment="1" applyProtection="1">
      <alignment horizontal="right" vertical="center" wrapText="1"/>
    </xf>
    <xf numFmtId="170" fontId="4" fillId="0" borderId="3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169" fontId="4" fillId="0" borderId="3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right"/>
    </xf>
    <xf numFmtId="49" fontId="2" fillId="0" borderId="0" xfId="0" applyNumberFormat="1" applyFont="1" applyAlignment="1" applyProtection="1">
      <alignment horizontal="righ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53"/>
  <sheetViews>
    <sheetView showGridLines="0" tabSelected="1" workbookViewId="0">
      <selection activeCell="H11" sqref="H11"/>
    </sheetView>
  </sheetViews>
  <sheetFormatPr defaultColWidth="9" defaultRowHeight="12.75" customHeight="1" outlineLevelRow="6"/>
  <cols>
    <col min="1" max="1" width="6.7109375" customWidth="1"/>
    <col min="2" max="2" width="25.7109375" customWidth="1"/>
    <col min="3" max="3" width="30.7109375" customWidth="1"/>
    <col min="4" max="6" width="15.42578125" customWidth="1"/>
    <col min="7" max="7" width="13.140625" customWidth="1"/>
    <col min="8" max="10" width="9.140625" customWidth="1"/>
  </cols>
  <sheetData>
    <row r="1" spans="1:10" ht="14.25">
      <c r="A1" s="1"/>
      <c r="B1" s="2"/>
      <c r="C1" s="2"/>
      <c r="D1" s="17" t="s">
        <v>0</v>
      </c>
      <c r="E1" s="17"/>
      <c r="F1" s="17"/>
      <c r="G1" s="2"/>
      <c r="H1" s="2"/>
      <c r="I1" s="2"/>
      <c r="J1" s="2"/>
    </row>
    <row r="2" spans="1:10" ht="58.5" customHeight="1">
      <c r="A2" s="3"/>
      <c r="B2" s="3"/>
      <c r="C2" s="3"/>
      <c r="D2" s="18" t="s">
        <v>87</v>
      </c>
      <c r="E2" s="18"/>
      <c r="F2" s="18"/>
      <c r="G2" s="4"/>
      <c r="H2" s="4"/>
      <c r="I2" s="2"/>
      <c r="J2" s="2"/>
    </row>
    <row r="3" spans="1:10">
      <c r="A3" s="5"/>
      <c r="B3" s="5"/>
      <c r="C3" s="5"/>
      <c r="D3" s="19"/>
      <c r="E3" s="19"/>
      <c r="F3" s="19"/>
      <c r="G3" s="5"/>
      <c r="H3" s="5"/>
      <c r="I3" s="5"/>
      <c r="J3" s="5"/>
    </row>
    <row r="4" spans="1:10">
      <c r="A4" s="20" t="s">
        <v>1</v>
      </c>
      <c r="B4" s="20"/>
      <c r="C4" s="20"/>
      <c r="D4" s="20"/>
      <c r="E4" s="20"/>
      <c r="F4" s="20"/>
    </row>
    <row r="5" spans="1:10" hidden="1">
      <c r="A5" s="21"/>
      <c r="B5" s="21"/>
      <c r="C5" s="21"/>
      <c r="D5" s="21"/>
      <c r="E5" s="21"/>
      <c r="F5" s="21"/>
    </row>
    <row r="6" spans="1:10" hidden="1">
      <c r="A6" s="21"/>
      <c r="B6" s="21"/>
      <c r="C6" s="21"/>
      <c r="D6" s="21"/>
      <c r="E6" s="21"/>
      <c r="F6" s="21"/>
    </row>
    <row r="7" spans="1:10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ht="42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</row>
    <row r="9" spans="1:10">
      <c r="A9" s="8" t="s">
        <v>8</v>
      </c>
      <c r="B9" s="9"/>
      <c r="C9" s="10"/>
      <c r="D9" s="11">
        <f>D12</f>
        <v>120218</v>
      </c>
      <c r="E9" s="11">
        <f>E12</f>
        <v>115386</v>
      </c>
      <c r="F9" s="11">
        <f>F12</f>
        <v>116552</v>
      </c>
    </row>
    <row r="10" spans="1:10" outlineLevel="1">
      <c r="A10" s="8" t="s">
        <v>8</v>
      </c>
      <c r="B10" s="9" t="s">
        <v>9</v>
      </c>
      <c r="C10" s="10" t="s">
        <v>10</v>
      </c>
      <c r="D10" s="11">
        <f>D12</f>
        <v>120218</v>
      </c>
      <c r="E10" s="11">
        <f>E12</f>
        <v>115386</v>
      </c>
      <c r="F10" s="11">
        <f>F12</f>
        <v>116552</v>
      </c>
    </row>
    <row r="11" spans="1:10" ht="38.25" outlineLevel="2">
      <c r="A11" s="8" t="s">
        <v>8</v>
      </c>
      <c r="B11" s="9" t="s">
        <v>11</v>
      </c>
      <c r="C11" s="10" t="s">
        <v>12</v>
      </c>
      <c r="D11" s="11">
        <f>D12</f>
        <v>120218</v>
      </c>
      <c r="E11" s="11">
        <f>E12</f>
        <v>115386</v>
      </c>
      <c r="F11" s="11">
        <f>F12</f>
        <v>116552</v>
      </c>
    </row>
    <row r="12" spans="1:10" ht="38.25" outlineLevel="3">
      <c r="A12" s="8" t="s">
        <v>8</v>
      </c>
      <c r="B12" s="9" t="s">
        <v>13</v>
      </c>
      <c r="C12" s="10" t="s">
        <v>14</v>
      </c>
      <c r="D12" s="11">
        <f t="shared" ref="D12:F12" si="0">D13+D14+D15+D16</f>
        <v>120218</v>
      </c>
      <c r="E12" s="11">
        <f t="shared" si="0"/>
        <v>115386</v>
      </c>
      <c r="F12" s="11">
        <f t="shared" si="0"/>
        <v>116552</v>
      </c>
    </row>
    <row r="13" spans="1:10" ht="76.5" outlineLevel="4">
      <c r="A13" s="8" t="s">
        <v>8</v>
      </c>
      <c r="B13" s="9" t="s">
        <v>15</v>
      </c>
      <c r="C13" s="10" t="s">
        <v>16</v>
      </c>
      <c r="D13" s="11">
        <v>62699</v>
      </c>
      <c r="E13" s="11">
        <v>53615</v>
      </c>
      <c r="F13" s="11">
        <v>53291</v>
      </c>
    </row>
    <row r="14" spans="1:10" ht="102" outlineLevel="4">
      <c r="A14" s="8" t="s">
        <v>8</v>
      </c>
      <c r="B14" s="9" t="s">
        <v>17</v>
      </c>
      <c r="C14" s="12" t="s">
        <v>18</v>
      </c>
      <c r="D14" s="11">
        <v>299</v>
      </c>
      <c r="E14" s="11">
        <v>386</v>
      </c>
      <c r="F14" s="11">
        <v>401</v>
      </c>
    </row>
    <row r="15" spans="1:10" ht="76.5" outlineLevel="4">
      <c r="A15" s="8" t="s">
        <v>8</v>
      </c>
      <c r="B15" s="9" t="s">
        <v>19</v>
      </c>
      <c r="C15" s="10" t="s">
        <v>20</v>
      </c>
      <c r="D15" s="11">
        <v>65011</v>
      </c>
      <c r="E15" s="11">
        <v>69518</v>
      </c>
      <c r="F15" s="11">
        <v>71984</v>
      </c>
    </row>
    <row r="16" spans="1:10" ht="76.5" outlineLevel="4">
      <c r="A16" s="8" t="s">
        <v>8</v>
      </c>
      <c r="B16" s="9" t="s">
        <v>21</v>
      </c>
      <c r="C16" s="10" t="s">
        <v>22</v>
      </c>
      <c r="D16" s="11">
        <v>-7791</v>
      </c>
      <c r="E16" s="11">
        <v>-8133</v>
      </c>
      <c r="F16" s="11">
        <v>-9124</v>
      </c>
    </row>
    <row r="17" spans="1:6">
      <c r="A17" s="8" t="s">
        <v>8</v>
      </c>
      <c r="B17" s="9"/>
      <c r="C17" s="10"/>
      <c r="D17" s="11">
        <f>D18</f>
        <v>108314</v>
      </c>
      <c r="E17" s="11">
        <f>E18</f>
        <v>112834</v>
      </c>
      <c r="F17" s="11">
        <f>F18</f>
        <v>117321</v>
      </c>
    </row>
    <row r="18" spans="1:6" outlineLevel="1">
      <c r="A18" s="8" t="s">
        <v>8</v>
      </c>
      <c r="B18" s="9" t="s">
        <v>9</v>
      </c>
      <c r="C18" s="10" t="s">
        <v>10</v>
      </c>
      <c r="D18" s="11">
        <f t="shared" ref="D18:F18" si="1">D19+D23</f>
        <v>108314</v>
      </c>
      <c r="E18" s="11">
        <f t="shared" si="1"/>
        <v>112834</v>
      </c>
      <c r="F18" s="11">
        <f t="shared" si="1"/>
        <v>117321</v>
      </c>
    </row>
    <row r="19" spans="1:6" outlineLevel="2">
      <c r="A19" s="8" t="s">
        <v>8</v>
      </c>
      <c r="B19" s="9" t="s">
        <v>23</v>
      </c>
      <c r="C19" s="10" t="s">
        <v>24</v>
      </c>
      <c r="D19" s="11">
        <v>50376</v>
      </c>
      <c r="E19" s="11">
        <v>52491</v>
      </c>
      <c r="F19" s="11">
        <v>54591</v>
      </c>
    </row>
    <row r="20" spans="1:6" outlineLevel="3">
      <c r="A20" s="8" t="s">
        <v>8</v>
      </c>
      <c r="B20" s="9" t="s">
        <v>25</v>
      </c>
      <c r="C20" s="10" t="s">
        <v>26</v>
      </c>
      <c r="D20" s="11">
        <v>50376</v>
      </c>
      <c r="E20" s="11">
        <v>52491</v>
      </c>
      <c r="F20" s="11">
        <v>54591</v>
      </c>
    </row>
    <row r="21" spans="1:6" ht="89.25" outlineLevel="4">
      <c r="A21" s="8" t="s">
        <v>8</v>
      </c>
      <c r="B21" s="9" t="s">
        <v>27</v>
      </c>
      <c r="C21" s="12" t="s">
        <v>28</v>
      </c>
      <c r="D21" s="11">
        <v>50376</v>
      </c>
      <c r="E21" s="11">
        <v>52491</v>
      </c>
      <c r="F21" s="11">
        <v>54591</v>
      </c>
    </row>
    <row r="22" spans="1:6" ht="127.5" outlineLevel="5">
      <c r="A22" s="8" t="s">
        <v>8</v>
      </c>
      <c r="B22" s="9" t="s">
        <v>29</v>
      </c>
      <c r="C22" s="12" t="s">
        <v>30</v>
      </c>
      <c r="D22" s="11">
        <v>50376</v>
      </c>
      <c r="E22" s="11">
        <v>52491</v>
      </c>
      <c r="F22" s="11">
        <v>54591</v>
      </c>
    </row>
    <row r="23" spans="1:6" outlineLevel="2">
      <c r="A23" s="8" t="s">
        <v>8</v>
      </c>
      <c r="B23" s="9" t="s">
        <v>31</v>
      </c>
      <c r="C23" s="10" t="s">
        <v>32</v>
      </c>
      <c r="D23" s="11">
        <f t="shared" ref="D23:F23" si="2">D25+D27</f>
        <v>57938</v>
      </c>
      <c r="E23" s="11">
        <f t="shared" si="2"/>
        <v>60343</v>
      </c>
      <c r="F23" s="11">
        <f t="shared" si="2"/>
        <v>62730</v>
      </c>
    </row>
    <row r="24" spans="1:6" outlineLevel="3">
      <c r="A24" s="8" t="s">
        <v>8</v>
      </c>
      <c r="B24" s="9" t="s">
        <v>33</v>
      </c>
      <c r="C24" s="10" t="s">
        <v>34</v>
      </c>
      <c r="D24" s="11">
        <v>26908</v>
      </c>
      <c r="E24" s="11">
        <v>28030</v>
      </c>
      <c r="F24" s="11">
        <v>29143</v>
      </c>
    </row>
    <row r="25" spans="1:6" ht="51" outlineLevel="4">
      <c r="A25" s="8" t="s">
        <v>8</v>
      </c>
      <c r="B25" s="9" t="s">
        <v>35</v>
      </c>
      <c r="C25" s="10" t="s">
        <v>36</v>
      </c>
      <c r="D25" s="11">
        <v>26908</v>
      </c>
      <c r="E25" s="11">
        <v>28030</v>
      </c>
      <c r="F25" s="11">
        <v>29143</v>
      </c>
    </row>
    <row r="26" spans="1:6" ht="89.25" outlineLevel="5">
      <c r="A26" s="8" t="s">
        <v>8</v>
      </c>
      <c r="B26" s="9" t="s">
        <v>37</v>
      </c>
      <c r="C26" s="10" t="s">
        <v>38</v>
      </c>
      <c r="D26" s="11">
        <v>26908</v>
      </c>
      <c r="E26" s="11">
        <v>28030</v>
      </c>
      <c r="F26" s="11">
        <v>29143</v>
      </c>
    </row>
    <row r="27" spans="1:6" outlineLevel="3">
      <c r="A27" s="8" t="s">
        <v>8</v>
      </c>
      <c r="B27" s="9" t="s">
        <v>39</v>
      </c>
      <c r="C27" s="10" t="s">
        <v>40</v>
      </c>
      <c r="D27" s="11">
        <v>31030</v>
      </c>
      <c r="E27" s="11">
        <v>32313</v>
      </c>
      <c r="F27" s="11">
        <v>33587</v>
      </c>
    </row>
    <row r="28" spans="1:6" outlineLevel="4">
      <c r="A28" s="8" t="s">
        <v>8</v>
      </c>
      <c r="B28" s="9" t="s">
        <v>41</v>
      </c>
      <c r="C28" s="10" t="s">
        <v>42</v>
      </c>
      <c r="D28" s="11">
        <v>31030</v>
      </c>
      <c r="E28" s="11">
        <v>32313</v>
      </c>
      <c r="F28" s="11">
        <v>33587</v>
      </c>
    </row>
    <row r="29" spans="1:6" ht="51" outlineLevel="5">
      <c r="A29" s="8" t="s">
        <v>8</v>
      </c>
      <c r="B29" s="9" t="s">
        <v>43</v>
      </c>
      <c r="C29" s="10" t="s">
        <v>44</v>
      </c>
      <c r="D29" s="11">
        <v>31030</v>
      </c>
      <c r="E29" s="11">
        <v>32313</v>
      </c>
      <c r="F29" s="11">
        <v>33587</v>
      </c>
    </row>
    <row r="30" spans="1:6" ht="89.25" outlineLevel="6">
      <c r="A30" s="8" t="s">
        <v>8</v>
      </c>
      <c r="B30" s="9" t="s">
        <v>45</v>
      </c>
      <c r="C30" s="10" t="s">
        <v>46</v>
      </c>
      <c r="D30" s="11">
        <v>31030</v>
      </c>
      <c r="E30" s="11">
        <v>32313</v>
      </c>
      <c r="F30" s="11">
        <v>33587</v>
      </c>
    </row>
    <row r="31" spans="1:6">
      <c r="A31" s="8" t="s">
        <v>47</v>
      </c>
      <c r="B31" s="9"/>
      <c r="C31" s="10"/>
      <c r="D31" s="11">
        <f t="shared" ref="D31:F31" si="3">D37+D34</f>
        <v>6030137</v>
      </c>
      <c r="E31" s="11">
        <f t="shared" si="3"/>
        <v>6033406</v>
      </c>
      <c r="F31" s="11">
        <f t="shared" si="3"/>
        <v>5944401</v>
      </c>
    </row>
    <row r="32" spans="1:6" outlineLevel="1">
      <c r="A32" s="8" t="s">
        <v>47</v>
      </c>
      <c r="B32" s="9" t="s">
        <v>9</v>
      </c>
      <c r="C32" s="10" t="s">
        <v>10</v>
      </c>
      <c r="D32" s="11">
        <v>1000</v>
      </c>
      <c r="E32" s="11">
        <v>1000</v>
      </c>
      <c r="F32" s="11">
        <v>1000</v>
      </c>
    </row>
    <row r="33" spans="1:6" outlineLevel="2">
      <c r="A33" s="8" t="s">
        <v>47</v>
      </c>
      <c r="B33" s="9" t="s">
        <v>48</v>
      </c>
      <c r="C33" s="10" t="s">
        <v>49</v>
      </c>
      <c r="D33" s="11">
        <v>1000</v>
      </c>
      <c r="E33" s="11">
        <v>1000</v>
      </c>
      <c r="F33" s="11">
        <v>1000</v>
      </c>
    </row>
    <row r="34" spans="1:6" ht="51" outlineLevel="3">
      <c r="A34" s="8" t="s">
        <v>47</v>
      </c>
      <c r="B34" s="9" t="s">
        <v>50</v>
      </c>
      <c r="C34" s="10" t="s">
        <v>51</v>
      </c>
      <c r="D34" s="11">
        <v>1000</v>
      </c>
      <c r="E34" s="11">
        <v>1000</v>
      </c>
      <c r="F34" s="11">
        <v>1000</v>
      </c>
    </row>
    <row r="35" spans="1:6" ht="89.25" outlineLevel="4">
      <c r="A35" s="8" t="s">
        <v>47</v>
      </c>
      <c r="B35" s="9" t="s">
        <v>52</v>
      </c>
      <c r="C35" s="10" t="s">
        <v>53</v>
      </c>
      <c r="D35" s="11">
        <v>1000</v>
      </c>
      <c r="E35" s="11">
        <v>1000</v>
      </c>
      <c r="F35" s="11">
        <v>1000</v>
      </c>
    </row>
    <row r="36" spans="1:6" ht="127.5" outlineLevel="5">
      <c r="A36" s="8" t="s">
        <v>47</v>
      </c>
      <c r="B36" s="9" t="s">
        <v>54</v>
      </c>
      <c r="C36" s="12" t="s">
        <v>55</v>
      </c>
      <c r="D36" s="11">
        <v>1000</v>
      </c>
      <c r="E36" s="11">
        <v>1000</v>
      </c>
      <c r="F36" s="11">
        <v>1000</v>
      </c>
    </row>
    <row r="37" spans="1:6" outlineLevel="1">
      <c r="A37" s="8" t="s">
        <v>47</v>
      </c>
      <c r="B37" s="9" t="s">
        <v>56</v>
      </c>
      <c r="C37" s="10" t="s">
        <v>57</v>
      </c>
      <c r="D37" s="11">
        <f>D38</f>
        <v>6029137</v>
      </c>
      <c r="E37" s="11">
        <f>E38</f>
        <v>6032406</v>
      </c>
      <c r="F37" s="11">
        <f>F38</f>
        <v>5943401</v>
      </c>
    </row>
    <row r="38" spans="1:6" ht="38.25" outlineLevel="2">
      <c r="A38" s="8" t="s">
        <v>47</v>
      </c>
      <c r="B38" s="9" t="s">
        <v>58</v>
      </c>
      <c r="C38" s="10" t="s">
        <v>59</v>
      </c>
      <c r="D38" s="11">
        <f t="shared" ref="D38:F38" si="4">D39+D43+D48</f>
        <v>6029137</v>
      </c>
      <c r="E38" s="11">
        <f t="shared" si="4"/>
        <v>6032406</v>
      </c>
      <c r="F38" s="11">
        <f t="shared" si="4"/>
        <v>5943401</v>
      </c>
    </row>
    <row r="39" spans="1:6" ht="25.5" outlineLevel="3">
      <c r="A39" s="8" t="s">
        <v>47</v>
      </c>
      <c r="B39" s="9" t="s">
        <v>60</v>
      </c>
      <c r="C39" s="10" t="s">
        <v>61</v>
      </c>
      <c r="D39" s="11">
        <f t="shared" ref="D39:F39" si="5">D40+D42</f>
        <v>2147900</v>
      </c>
      <c r="E39" s="11">
        <f t="shared" si="5"/>
        <v>2075500</v>
      </c>
      <c r="F39" s="11">
        <f t="shared" si="5"/>
        <v>2075500</v>
      </c>
    </row>
    <row r="40" spans="1:6" ht="38.25" outlineLevel="4">
      <c r="A40" s="8" t="s">
        <v>47</v>
      </c>
      <c r="B40" s="9" t="s">
        <v>62</v>
      </c>
      <c r="C40" s="10" t="s">
        <v>63</v>
      </c>
      <c r="D40" s="11">
        <v>362100</v>
      </c>
      <c r="E40" s="11">
        <v>289700</v>
      </c>
      <c r="F40" s="11">
        <v>289700</v>
      </c>
    </row>
    <row r="41" spans="1:6" ht="38.25" outlineLevel="5">
      <c r="A41" s="8" t="s">
        <v>47</v>
      </c>
      <c r="B41" s="9" t="s">
        <v>64</v>
      </c>
      <c r="C41" s="10" t="s">
        <v>63</v>
      </c>
      <c r="D41" s="11">
        <v>362100</v>
      </c>
      <c r="E41" s="11">
        <v>289700</v>
      </c>
      <c r="F41" s="11">
        <v>289700</v>
      </c>
    </row>
    <row r="42" spans="1:6" ht="38.25" outlineLevel="4">
      <c r="A42" s="8" t="s">
        <v>47</v>
      </c>
      <c r="B42" s="9" t="s">
        <v>65</v>
      </c>
      <c r="C42" s="10" t="s">
        <v>66</v>
      </c>
      <c r="D42" s="11">
        <v>1785800</v>
      </c>
      <c r="E42" s="11">
        <v>1785800</v>
      </c>
      <c r="F42" s="11">
        <v>1785800</v>
      </c>
    </row>
    <row r="43" spans="1:6" ht="25.5" outlineLevel="3">
      <c r="A43" s="8" t="s">
        <v>47</v>
      </c>
      <c r="B43" s="9" t="s">
        <v>67</v>
      </c>
      <c r="C43" s="10" t="s">
        <v>68</v>
      </c>
      <c r="D43" s="11">
        <f t="shared" ref="D43:F43" si="6">D44+D46</f>
        <v>81200</v>
      </c>
      <c r="E43" s="11">
        <f t="shared" si="6"/>
        <v>84403</v>
      </c>
      <c r="F43" s="11">
        <f t="shared" si="6"/>
        <v>993</v>
      </c>
    </row>
    <row r="44" spans="1:6" ht="38.25" outlineLevel="4">
      <c r="A44" s="8" t="s">
        <v>47</v>
      </c>
      <c r="B44" s="9" t="s">
        <v>69</v>
      </c>
      <c r="C44" s="10" t="s">
        <v>70</v>
      </c>
      <c r="D44" s="11">
        <v>993</v>
      </c>
      <c r="E44" s="11">
        <v>993</v>
      </c>
      <c r="F44" s="11">
        <v>993</v>
      </c>
    </row>
    <row r="45" spans="1:6" ht="38.25" outlineLevel="5">
      <c r="A45" s="8" t="s">
        <v>47</v>
      </c>
      <c r="B45" s="9" t="s">
        <v>71</v>
      </c>
      <c r="C45" s="10" t="s">
        <v>72</v>
      </c>
      <c r="D45" s="11">
        <v>993</v>
      </c>
      <c r="E45" s="11">
        <v>993</v>
      </c>
      <c r="F45" s="11">
        <v>993</v>
      </c>
    </row>
    <row r="46" spans="1:6" ht="63.75" outlineLevel="4">
      <c r="A46" s="8" t="s">
        <v>47</v>
      </c>
      <c r="B46" s="9" t="s">
        <v>73</v>
      </c>
      <c r="C46" s="10" t="s">
        <v>74</v>
      </c>
      <c r="D46" s="11">
        <v>80207</v>
      </c>
      <c r="E46" s="11">
        <v>83410</v>
      </c>
      <c r="F46" s="11">
        <v>0</v>
      </c>
    </row>
    <row r="47" spans="1:6" ht="63.75" outlineLevel="5">
      <c r="A47" s="8" t="s">
        <v>47</v>
      </c>
      <c r="B47" s="9" t="s">
        <v>75</v>
      </c>
      <c r="C47" s="10" t="s">
        <v>74</v>
      </c>
      <c r="D47" s="11">
        <v>55047</v>
      </c>
      <c r="E47" s="11">
        <v>57689</v>
      </c>
      <c r="F47" s="11">
        <v>0</v>
      </c>
    </row>
    <row r="48" spans="1:6" outlineLevel="3">
      <c r="A48" s="8" t="s">
        <v>47</v>
      </c>
      <c r="B48" s="9" t="s">
        <v>76</v>
      </c>
      <c r="C48" s="10" t="s">
        <v>77</v>
      </c>
      <c r="D48" s="11">
        <f t="shared" ref="D48:F48" si="7">D50</f>
        <v>3800037</v>
      </c>
      <c r="E48" s="11">
        <f t="shared" si="7"/>
        <v>3872503</v>
      </c>
      <c r="F48" s="11">
        <f t="shared" si="7"/>
        <v>3866908</v>
      </c>
    </row>
    <row r="49" spans="1:6" ht="25.5" outlineLevel="4">
      <c r="A49" s="8" t="s">
        <v>47</v>
      </c>
      <c r="B49" s="9" t="s">
        <v>78</v>
      </c>
      <c r="C49" s="10" t="s">
        <v>79</v>
      </c>
      <c r="D49" s="11">
        <f t="shared" ref="D49:F49" si="8">D50</f>
        <v>3800037</v>
      </c>
      <c r="E49" s="11">
        <f t="shared" si="8"/>
        <v>3872503</v>
      </c>
      <c r="F49" s="11">
        <f t="shared" si="8"/>
        <v>3866908</v>
      </c>
    </row>
    <row r="50" spans="1:6" ht="25.5" outlineLevel="5">
      <c r="A50" s="8" t="s">
        <v>47</v>
      </c>
      <c r="B50" s="9" t="s">
        <v>80</v>
      </c>
      <c r="C50" s="10" t="s">
        <v>81</v>
      </c>
      <c r="D50" s="11">
        <f t="shared" ref="D50:F50" si="9">D51+D52</f>
        <v>3800037</v>
      </c>
      <c r="E50" s="11">
        <f t="shared" si="9"/>
        <v>3872503</v>
      </c>
      <c r="F50" s="11">
        <f t="shared" si="9"/>
        <v>3866908</v>
      </c>
    </row>
    <row r="51" spans="1:6" ht="51" outlineLevel="6">
      <c r="A51" s="8" t="s">
        <v>47</v>
      </c>
      <c r="B51" s="9" t="s">
        <v>82</v>
      </c>
      <c r="C51" s="10" t="s">
        <v>83</v>
      </c>
      <c r="D51" s="11">
        <v>3620903</v>
      </c>
      <c r="E51" s="11">
        <v>3688783</v>
      </c>
      <c r="F51" s="11">
        <v>3684296</v>
      </c>
    </row>
    <row r="52" spans="1:6" ht="63.75" outlineLevel="6">
      <c r="A52" s="8" t="s">
        <v>47</v>
      </c>
      <c r="B52" s="9" t="s">
        <v>84</v>
      </c>
      <c r="C52" s="10" t="s">
        <v>85</v>
      </c>
      <c r="D52" s="11">
        <v>179134</v>
      </c>
      <c r="E52" s="11">
        <v>183720</v>
      </c>
      <c r="F52" s="11">
        <v>182612</v>
      </c>
    </row>
    <row r="53" spans="1:6" ht="13.5">
      <c r="A53" s="13" t="s">
        <v>86</v>
      </c>
      <c r="B53" s="14"/>
      <c r="C53" s="15"/>
      <c r="D53" s="16">
        <f t="shared" ref="D53:F53" si="10">D31+D17+D9</f>
        <v>6258669</v>
      </c>
      <c r="E53" s="16">
        <f t="shared" si="10"/>
        <v>6261626</v>
      </c>
      <c r="F53" s="16">
        <f t="shared" si="10"/>
        <v>6178274</v>
      </c>
    </row>
  </sheetData>
  <mergeCells count="6">
    <mergeCell ref="A6:F6"/>
    <mergeCell ref="D1:F1"/>
    <mergeCell ref="D2:F2"/>
    <mergeCell ref="D3:F3"/>
    <mergeCell ref="A4:F4"/>
    <mergeCell ref="A5:F5"/>
  </mergeCells>
  <pageMargins left="0.75" right="0.75" top="1" bottom="1" header="0.5" footer="0.5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rep:2.55.0.44</dc:description>
  <cp:lastModifiedBy>Admin</cp:lastModifiedBy>
  <dcterms:created xsi:type="dcterms:W3CDTF">2022-11-08T02:54:00Z</dcterms:created>
  <dcterms:modified xsi:type="dcterms:W3CDTF">2023-12-26T02:02:07Z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9F91C0C1C7A0471DB06871E4D88888FA</vt:lpwstr>
  </property>
  <property fmtid="{D5CDD505-2E9C-101B-9397-08002B2CF9AE}" pid="3" name="KSOProductBuildVer">
    <vt:lpwstr>1049-12.2.0.13306</vt:lpwstr>
  </property>
</Properties>
</file>